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1760" activeTab="0"/>
  </bookViews>
  <sheets>
    <sheet name="Instructions" sheetId="1" r:id="rId1"/>
    <sheet name="Report" sheetId="2" r:id="rId2"/>
    <sheet name="Goals vs Actuals" sheetId="3" r:id="rId3"/>
    <sheet name="WinLoss Ratio" sheetId="4" r:id="rId4"/>
    <sheet name="Variables" sheetId="5" r:id="rId5"/>
  </sheets>
  <definedNames>
    <definedName name="launch_days_remaining">'Variables'!$C$8</definedName>
    <definedName name="launch_end_date">'Variables'!$C$6</definedName>
    <definedName name="launch_start_date">'Variables'!$C$5</definedName>
    <definedName name="product_name">'Variables'!$C$3</definedName>
  </definedNames>
  <calcPr fullCalcOnLoad="1"/>
</workbook>
</file>

<file path=xl/comments3.xml><?xml version="1.0" encoding="utf-8"?>
<comments xmlns="http://schemas.openxmlformats.org/spreadsheetml/2006/main">
  <authors>
    <author>David Daniels</author>
  </authors>
  <commentList>
    <comment ref="A1" authorId="0">
      <text>
        <r>
          <rPr>
            <b/>
            <sz val="8"/>
            <rFont val="Tahoma"/>
            <family val="2"/>
          </rPr>
          <t>Pragmatic Marketing:
The Goals vs. Actuals sheet is used as input into the performance chart on the Report sheet</t>
        </r>
      </text>
    </comment>
    <comment ref="D3" authorId="0">
      <text>
        <r>
          <rPr>
            <b/>
            <sz val="8"/>
            <rFont val="Tahoma"/>
            <family val="2"/>
          </rPr>
          <t>Pragmatic Marketing
The launch goal should be in the units you have chosen for your goal (units, revenue, etc.). 
Repeat the goal for each month in the launch window.</t>
        </r>
      </text>
    </comment>
    <comment ref="C3" authorId="0">
      <text>
        <r>
          <rPr>
            <b/>
            <sz val="8"/>
            <rFont val="Tahoma"/>
            <family val="2"/>
          </rPr>
          <t>Pragmatic Marketing:</t>
        </r>
        <r>
          <rPr>
            <sz val="8"/>
            <rFont val="Tahoma"/>
            <family val="2"/>
          </rPr>
          <t xml:space="preserve">
The values in the Accum Revenue column are accumulated month over month, not the actual revenue for that month.</t>
        </r>
      </text>
    </comment>
  </commentList>
</comments>
</file>

<file path=xl/comments4.xml><?xml version="1.0" encoding="utf-8"?>
<comments xmlns="http://schemas.openxmlformats.org/spreadsheetml/2006/main">
  <authors>
    <author>David Daniels</author>
  </authors>
  <commentList>
    <comment ref="A1" authorId="0">
      <text>
        <r>
          <rPr>
            <b/>
            <sz val="8"/>
            <rFont val="Tahoma"/>
            <family val="2"/>
          </rPr>
          <t>Pragmatic Marketing:
Which competitors are you encountering and are you winning or losing?</t>
        </r>
      </text>
    </comment>
  </commentList>
</comments>
</file>

<file path=xl/sharedStrings.xml><?xml version="1.0" encoding="utf-8"?>
<sst xmlns="http://schemas.openxmlformats.org/spreadsheetml/2006/main" count="41" uniqueCount="34">
  <si>
    <t>Goals vs. Actuals</t>
  </si>
  <si>
    <t>Launch Start</t>
  </si>
  <si>
    <t>Launch End</t>
  </si>
  <si>
    <t>Goal</t>
  </si>
  <si>
    <t>Launch Performance - Goal vs. Actual</t>
  </si>
  <si>
    <t>Start</t>
  </si>
  <si>
    <t>End</t>
  </si>
  <si>
    <t>Month
Ending</t>
  </si>
  <si>
    <t>Win/Loss Ratio</t>
  </si>
  <si>
    <t>Competitor 1</t>
  </si>
  <si>
    <t>Competitor 2</t>
  </si>
  <si>
    <t>Competitor 3</t>
  </si>
  <si>
    <t>No Decision</t>
  </si>
  <si>
    <t>Summary</t>
  </si>
  <si>
    <t>Us</t>
  </si>
  <si>
    <t>Current Date</t>
  </si>
  <si>
    <t>Days Remaining</t>
  </si>
  <si>
    <t>Report Variables</t>
  </si>
  <si>
    <t>Product</t>
  </si>
  <si>
    <t>Laund End</t>
  </si>
  <si>
    <t>Instructions</t>
  </si>
  <si>
    <t>Use the Launch Status Report template as a starting point to develop your own Status Report.</t>
  </si>
  <si>
    <t>Goals vs Actuals sheet</t>
  </si>
  <si>
    <t>This sheet is based on a revenue goal and can easily be changed to support a unit goal.</t>
  </si>
  <si>
    <t>Update the months, accumulated revenue and goal. Note that the goal should be the same value for each month.</t>
  </si>
  <si>
    <t>The values are used as a set of two series for the chart on page 1 of the Report sheet.</t>
  </si>
  <si>
    <t>If you add more month rows, be sure to update the data series used in the so it is reflected in the launch performance chart.</t>
  </si>
  <si>
    <t>WinLoss Ratio sheet</t>
  </si>
  <si>
    <t>Use the WinLoss Ratio sheet to enter wins against losses to competitors.</t>
  </si>
  <si>
    <t>The Win/Loss Ratio chart uses the data in this sheet.</t>
  </si>
  <si>
    <t>Expand or contract the table as needed to accommodate competitors and other reasons for a loss.</t>
  </si>
  <si>
    <t>If you add more month rows or competitor columns, be sure to update the data series used by the chart so it is reflected in the Win/Loss Ratio chart.</t>
  </si>
  <si>
    <t>WidgetMaker NT</t>
  </si>
  <si>
    <t>Accumulated
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</si>
</sst>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wrapText="1"/>
    </xf>
    <xf numFmtId="49" fontId="44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 wrapText="1"/>
    </xf>
    <xf numFmtId="164" fontId="47" fillId="0" borderId="0" xfId="44" applyNumberFormat="1" applyFont="1" applyAlignment="1">
      <alignment horizontal="right" wrapText="1"/>
    </xf>
    <xf numFmtId="0" fontId="47" fillId="0" borderId="0" xfId="0" applyFont="1" applyAlignment="1">
      <alignment horizontal="right"/>
    </xf>
    <xf numFmtId="17" fontId="44" fillId="0" borderId="0" xfId="0" applyNumberFormat="1" applyFont="1" applyAlignment="1">
      <alignment/>
    </xf>
    <xf numFmtId="164" fontId="44" fillId="0" borderId="0" xfId="44" applyNumberFormat="1" applyFont="1" applyAlignment="1">
      <alignment/>
    </xf>
    <xf numFmtId="17" fontId="4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805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'Goals vs Actuals'!$C$3</c:f>
              <c:strCache>
                <c:ptCount val="1"/>
                <c:pt idx="0">
                  <c:v>Accumulated
Revenue</c:v>
                </c:pt>
              </c:strCache>
            </c:strRef>
          </c:tx>
          <c:spPr>
            <a:gradFill rotWithShape="1">
              <a:gsLst>
                <a:gs pos="0">
                  <a:srgbClr val="12A812"/>
                </a:gs>
                <a:gs pos="80000">
                  <a:srgbClr val="1BDC1B"/>
                </a:gs>
                <a:gs pos="100000">
                  <a:srgbClr val="17E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'Goals vs Actuals'!$B$4:$B$9</c:f>
              <c:strCache>
                <c:ptCount val="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</c:strCache>
            </c:strRef>
          </c:cat>
          <c:val>
            <c:numRef>
              <c:f>'Goals vs Actuals'!$C$4:$C$9</c:f>
              <c:numCache>
                <c:ptCount val="6"/>
                <c:pt idx="0">
                  <c:v>500000</c:v>
                </c:pt>
                <c:pt idx="1">
                  <c:v>1250000</c:v>
                </c:pt>
                <c:pt idx="2">
                  <c:v>2000000</c:v>
                </c:pt>
                <c:pt idx="3">
                  <c:v>3000000</c:v>
                </c:pt>
                <c:pt idx="4">
                  <c:v>3750000</c:v>
                </c:pt>
                <c:pt idx="5">
                  <c:v>0</c:v>
                </c:pt>
              </c:numCache>
            </c:numRef>
          </c:val>
        </c:ser>
        <c:axId val="48642918"/>
        <c:axId val="35133079"/>
      </c:barChart>
      <c:lineChart>
        <c:grouping val="standard"/>
        <c:varyColors val="0"/>
        <c:ser>
          <c:idx val="1"/>
          <c:order val="1"/>
          <c:tx>
            <c:strRef>
              <c:f>'Goals vs Actuals'!$D$3</c:f>
              <c:strCache>
                <c:ptCount val="1"/>
                <c:pt idx="0">
                  <c:v>Goal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'Goals vs Actuals'!$B$4:$B$9</c:f>
              <c:strCache>
                <c:ptCount val="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</c:strCache>
            </c:strRef>
          </c:cat>
          <c:val>
            <c:numRef>
              <c:f>'Goals vs Actuals'!$D$4:$D$9</c:f>
              <c:numCache>
                <c:ptCount val="6"/>
                <c:pt idx="0">
                  <c:v>5000000</c:v>
                </c:pt>
                <c:pt idx="1">
                  <c:v>5000000</c:v>
                </c:pt>
                <c:pt idx="2">
                  <c:v>5000000</c:v>
                </c:pt>
                <c:pt idx="3">
                  <c:v>5000000</c:v>
                </c:pt>
                <c:pt idx="4">
                  <c:v>5000000</c:v>
                </c:pt>
                <c:pt idx="5">
                  <c:v>5000000</c:v>
                </c:pt>
              </c:numCache>
            </c:numRef>
          </c:val>
          <c:smooth val="0"/>
        </c:ser>
        <c:axId val="48642918"/>
        <c:axId val="35133079"/>
      </c:lineChart>
      <c:dateAx>
        <c:axId val="486429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30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133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42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1075"/>
          <c:w val="0.19075"/>
          <c:h val="0.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575"/>
          <c:w val="0.8047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'WinLoss Ratio'!$C$3</c:f>
              <c:strCache>
                <c:ptCount val="1"/>
                <c:pt idx="0">
                  <c:v>Us</c:v>
                </c:pt>
              </c:strCache>
            </c:strRef>
          </c:tx>
          <c:spPr>
            <a:gradFill rotWithShape="1">
              <a:gsLst>
                <a:gs pos="0">
                  <a:srgbClr val="12A812"/>
                </a:gs>
                <a:gs pos="80000">
                  <a:srgbClr val="1BDC1B"/>
                </a:gs>
                <a:gs pos="100000">
                  <a:srgbClr val="17E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'WinLoss Ratio'!$B$4:$B$10</c:f>
              <c:strCache>
                <c:ptCount val="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Summary</c:v>
                </c:pt>
              </c:strCache>
            </c:strRef>
          </c:cat>
          <c:val>
            <c:numRef>
              <c:f>'WinLoss Ratio'!$C$4:$C$10</c:f>
              <c:numCache>
                <c:ptCount val="7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0</c:v>
                </c:pt>
                <c:pt idx="6">
                  <c:v>33</c:v>
                </c:pt>
              </c:numCache>
            </c:numRef>
          </c:val>
        </c:ser>
        <c:ser>
          <c:idx val="1"/>
          <c:order val="1"/>
          <c:tx>
            <c:strRef>
              <c:f>'WinLoss Ratio'!$D$3</c:f>
              <c:strCache>
                <c:ptCount val="1"/>
                <c:pt idx="0">
                  <c:v>Competitor 1</c:v>
                </c:pt>
              </c:strCache>
            </c:strRef>
          </c:tx>
          <c:spPr>
            <a:gradFill rotWithShape="1">
              <a:gsLst>
                <a:gs pos="0">
                  <a:srgbClr val="0000DA"/>
                </a:gs>
                <a:gs pos="80000">
                  <a:srgbClr val="0000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'WinLoss Ratio'!$B$4:$B$10</c:f>
              <c:strCache>
                <c:ptCount val="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Summary</c:v>
                </c:pt>
              </c:strCache>
            </c:strRef>
          </c:cat>
          <c:val>
            <c:numRef>
              <c:f>'WinLoss Ratio'!$D$4:$D$10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ser>
          <c:idx val="2"/>
          <c:order val="2"/>
          <c:tx>
            <c:strRef>
              <c:f>'WinLoss Ratio'!$E$3</c:f>
              <c:strCache>
                <c:ptCount val="1"/>
                <c:pt idx="0">
                  <c:v>Competitor 2</c:v>
                </c:pt>
              </c:strCache>
            </c:strRef>
          </c:tx>
          <c:spPr>
            <a:gradFill rotWithShape="1">
              <a:gsLst>
                <a:gs pos="0">
                  <a:srgbClr val="7C184A"/>
                </a:gs>
                <a:gs pos="80000">
                  <a:srgbClr val="A32263"/>
                </a:gs>
                <a:gs pos="100000">
                  <a:srgbClr val="A6206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'WinLoss Ratio'!$B$4:$B$10</c:f>
              <c:strCache>
                <c:ptCount val="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Summary</c:v>
                </c:pt>
              </c:strCache>
            </c:strRef>
          </c:cat>
          <c:val>
            <c:numRef>
              <c:f>'WinLoss Ratio'!$E$4:$E$10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'WinLoss Ratio'!$F$3</c:f>
              <c:strCache>
                <c:ptCount val="1"/>
                <c:pt idx="0">
                  <c:v>Competitor 3</c:v>
                </c:pt>
              </c:strCache>
            </c:strRef>
          </c:tx>
          <c:spPr>
            <a:gradFill rotWithShape="1">
              <a:gsLst>
                <a:gs pos="0">
                  <a:srgbClr val="C3C391"/>
                </a:gs>
                <a:gs pos="80000">
                  <a:srgbClr val="FEFEBE"/>
                </a:gs>
                <a:gs pos="100000">
                  <a:srgbClr val="FFFFB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'WinLoss Ratio'!$B$4:$B$10</c:f>
              <c:strCache>
                <c:ptCount val="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Summary</c:v>
                </c:pt>
              </c:strCache>
            </c:strRef>
          </c:cat>
          <c:val>
            <c:numRef>
              <c:f>'WinLoss Ratio'!$F$4:$F$10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'WinLoss Ratio'!$G$3</c:f>
              <c:strCache>
                <c:ptCount val="1"/>
                <c:pt idx="0">
                  <c:v>No Decision</c:v>
                </c:pt>
              </c:strCache>
            </c:strRef>
          </c:tx>
          <c:spPr>
            <a:gradFill rotWithShape="1">
              <a:gsLst>
                <a:gs pos="0">
                  <a:srgbClr val="DA0000"/>
                </a:gs>
                <a:gs pos="8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'WinLoss Ratio'!$B$4:$B$10</c:f>
              <c:strCache>
                <c:ptCount val="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Summary</c:v>
                </c:pt>
              </c:strCache>
            </c:strRef>
          </c:cat>
          <c:val>
            <c:numRef>
              <c:f>'WinLoss Ratio'!$G$4:$G$10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</c:ser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2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525"/>
          <c:w val="0.1505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180975</xdr:rowOff>
    </xdr:from>
    <xdr:to>
      <xdr:col>7</xdr:col>
      <xdr:colOff>571500</xdr:colOff>
      <xdr:row>33</xdr:row>
      <xdr:rowOff>171450</xdr:rowOff>
    </xdr:to>
    <xdr:graphicFrame>
      <xdr:nvGraphicFramePr>
        <xdr:cNvPr id="1" name="Chart 2"/>
        <xdr:cNvGraphicFramePr/>
      </xdr:nvGraphicFramePr>
      <xdr:xfrm>
        <a:off x="152400" y="1743075"/>
        <a:ext cx="57816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9</xdr:row>
      <xdr:rowOff>47625</xdr:rowOff>
    </xdr:from>
    <xdr:to>
      <xdr:col>15</xdr:col>
      <xdr:colOff>504825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6038850" y="1800225"/>
        <a:ext cx="57435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agmatic-2009-07">
      <a:dk1>
        <a:srgbClr val="000000"/>
      </a:dk1>
      <a:lt1>
        <a:sysClr val="window" lastClr="FFFFFF"/>
      </a:lt1>
      <a:dk2>
        <a:srgbClr val="0000FF"/>
      </a:dk2>
      <a:lt2>
        <a:srgbClr val="DDDDDD"/>
      </a:lt2>
      <a:accent1>
        <a:srgbClr val="33CC33"/>
      </a:accent1>
      <a:accent2>
        <a:srgbClr val="0000FF"/>
      </a:accent2>
      <a:accent3>
        <a:srgbClr val="993366"/>
      </a:accent3>
      <a:accent4>
        <a:srgbClr val="FFFFCC"/>
      </a:accent4>
      <a:accent5>
        <a:srgbClr val="FF0000"/>
      </a:accent5>
      <a:accent6>
        <a:srgbClr val="FF6600"/>
      </a:accent6>
      <a:hlink>
        <a:srgbClr val="33CC33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72.8515625" style="2" customWidth="1"/>
    <col min="3" max="16384" width="9.140625" style="2" customWidth="1"/>
  </cols>
  <sheetData>
    <row r="1" ht="18">
      <c r="A1" s="1" t="s">
        <v>20</v>
      </c>
    </row>
    <row r="3" ht="15.75">
      <c r="B3" s="3" t="s">
        <v>13</v>
      </c>
    </row>
    <row r="4" ht="28.5">
      <c r="B4" s="4" t="s">
        <v>21</v>
      </c>
    </row>
    <row r="5" ht="14.25">
      <c r="B5" s="4"/>
    </row>
    <row r="6" ht="15.75">
      <c r="B6" s="3" t="s">
        <v>22</v>
      </c>
    </row>
    <row r="7" ht="28.5">
      <c r="B7" s="4" t="s">
        <v>23</v>
      </c>
    </row>
    <row r="8" ht="28.5">
      <c r="B8" s="4" t="s">
        <v>24</v>
      </c>
    </row>
    <row r="9" ht="28.5">
      <c r="B9" s="4" t="s">
        <v>25</v>
      </c>
    </row>
    <row r="10" ht="28.5">
      <c r="B10" s="4" t="s">
        <v>26</v>
      </c>
    </row>
    <row r="11" ht="14.25">
      <c r="B11" s="4"/>
    </row>
    <row r="12" ht="15.75">
      <c r="B12" s="3" t="s">
        <v>27</v>
      </c>
    </row>
    <row r="13" ht="14.25">
      <c r="B13" s="4" t="s">
        <v>28</v>
      </c>
    </row>
    <row r="14" ht="14.25">
      <c r="B14" s="4" t="s">
        <v>29</v>
      </c>
    </row>
    <row r="15" ht="28.5">
      <c r="B15" s="4" t="s">
        <v>30</v>
      </c>
    </row>
    <row r="16" ht="28.5">
      <c r="B16" s="4" t="s">
        <v>31</v>
      </c>
    </row>
    <row r="17" ht="14.25">
      <c r="B17" s="4"/>
    </row>
    <row r="18" ht="14.25">
      <c r="B18" s="4"/>
    </row>
    <row r="19" ht="14.25">
      <c r="B19" s="4"/>
    </row>
    <row r="20" ht="14.25">
      <c r="B20" s="4"/>
    </row>
    <row r="21" ht="14.25">
      <c r="B21" s="4"/>
    </row>
    <row r="22" ht="14.25">
      <c r="B22" s="4"/>
    </row>
    <row r="23" ht="14.25">
      <c r="B23" s="4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</sheetData>
  <sheetProtection/>
  <printOptions/>
  <pageMargins left="0.7" right="0.7" top="0.75" bottom="0.75" header="0.3" footer="0.3"/>
  <pageSetup horizontalDpi="300" verticalDpi="300" orientation="portrait" r:id="rId1"/>
  <headerFooter scaleWithDoc="0">
    <oddHeader>&amp;C&amp;"Arial,Regular"&amp;16Product Launch Status Report</oddHeader>
    <oddFooter>&amp;C&amp;"Arial,Regular"&amp;8© 1993-2010 Pragmatic Marketing, Inc.  All rights reserved. 
Clients of Pragmatic Marketing are granted a limited license to use internally, for non-commercial purposes.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view="pageLayout" zoomScale="70" zoomScalePageLayoutView="70" workbookViewId="0" topLeftCell="A1">
      <selection activeCell="A1" sqref="A1"/>
    </sheetView>
  </sheetViews>
  <sheetFormatPr defaultColWidth="9.140625" defaultRowHeight="15"/>
  <cols>
    <col min="1" max="1" width="12.8515625" style="2" customWidth="1"/>
    <col min="2" max="2" width="11.421875" style="2" customWidth="1"/>
    <col min="3" max="4" width="9.140625" style="2" customWidth="1"/>
    <col min="5" max="5" width="19.57421875" style="2" bestFit="1" customWidth="1"/>
    <col min="6" max="8" width="9.140625" style="2" customWidth="1"/>
    <col min="9" max="9" width="12.8515625" style="2" customWidth="1"/>
    <col min="10" max="10" width="9.7109375" style="2" bestFit="1" customWidth="1"/>
    <col min="11" max="11" width="10.8515625" style="2" customWidth="1"/>
    <col min="12" max="12" width="9.140625" style="2" customWidth="1"/>
    <col min="13" max="13" width="18.7109375" style="2" bestFit="1" customWidth="1"/>
    <col min="14" max="16384" width="9.140625" style="2" customWidth="1"/>
  </cols>
  <sheetData>
    <row r="1" spans="4:12" ht="15">
      <c r="D1" s="5" t="str">
        <f>product_name</f>
        <v>WidgetMaker NT</v>
      </c>
      <c r="L1" s="5" t="str">
        <f>product_name</f>
        <v>WidgetMaker NT</v>
      </c>
    </row>
    <row r="4" spans="1:14" ht="15">
      <c r="A4" s="6" t="s">
        <v>1</v>
      </c>
      <c r="B4" s="7">
        <f>launch_start_date</f>
        <v>39818</v>
      </c>
      <c r="E4" s="6" t="s">
        <v>16</v>
      </c>
      <c r="F4" s="2">
        <f>launch_days_remaining</f>
        <v>-195</v>
      </c>
      <c r="I4" s="6" t="s">
        <v>1</v>
      </c>
      <c r="J4" s="7">
        <f>launch_start_date</f>
        <v>39818</v>
      </c>
      <c r="M4" s="6" t="s">
        <v>16</v>
      </c>
      <c r="N4" s="2">
        <f>launch_days_remaining</f>
        <v>-195</v>
      </c>
    </row>
    <row r="5" spans="1:10" ht="15">
      <c r="A5" s="6" t="s">
        <v>2</v>
      </c>
      <c r="B5" s="7">
        <f>launch_end_date</f>
        <v>39994</v>
      </c>
      <c r="I5" s="6" t="s">
        <v>19</v>
      </c>
      <c r="J5" s="7">
        <f>launch_end_date</f>
        <v>39994</v>
      </c>
    </row>
    <row r="8" spans="1:9" ht="18">
      <c r="A8" s="8" t="s">
        <v>4</v>
      </c>
      <c r="I8" s="8" t="s">
        <v>8</v>
      </c>
    </row>
  </sheetData>
  <sheetProtection/>
  <printOptions/>
  <pageMargins left="0.7" right="0.7" top="0.75" bottom="0.75" header="0.3" footer="0.3"/>
  <pageSetup horizontalDpi="300" verticalDpi="300" orientation="portrait" r:id="rId2"/>
  <headerFooter scaleWithDoc="0">
    <oddHeader>&amp;C&amp;"Arial,Regular"&amp;16Product Launch Status Report</oddHeader>
    <oddFooter>&amp;C&amp;"Arial,Regular"&amp;8© 1993-2010 Pragmatic Marketing, Inc.  All rights reserved. 
Clients of Pragmatic Marketing are granted a limited license to use internally, for non-commercial purposes.
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view="pageLayout" zoomScale="70" zoomScalePageLayoutView="70" workbookViewId="0" topLeftCell="A1">
      <selection activeCell="A1" sqref="A1"/>
    </sheetView>
  </sheetViews>
  <sheetFormatPr defaultColWidth="9.140625" defaultRowHeight="15"/>
  <cols>
    <col min="1" max="1" width="20.00390625" style="2" bestFit="1" customWidth="1"/>
    <col min="2" max="2" width="12.7109375" style="2" customWidth="1"/>
    <col min="3" max="3" width="18.8515625" style="2" customWidth="1"/>
    <col min="4" max="4" width="12.7109375" style="2" customWidth="1"/>
    <col min="5" max="16384" width="9.140625" style="2" customWidth="1"/>
  </cols>
  <sheetData>
    <row r="1" ht="18">
      <c r="A1" s="8" t="s">
        <v>0</v>
      </c>
    </row>
    <row r="2" ht="14.25"/>
    <row r="3" spans="2:4" ht="30">
      <c r="B3" s="9" t="s">
        <v>7</v>
      </c>
      <c r="C3" s="10" t="s">
        <v>33</v>
      </c>
      <c r="D3" s="11" t="s">
        <v>3</v>
      </c>
    </row>
    <row r="4" spans="1:4" ht="15">
      <c r="A4" s="6" t="s">
        <v>5</v>
      </c>
      <c r="B4" s="12">
        <v>39814</v>
      </c>
      <c r="C4" s="13">
        <v>500000</v>
      </c>
      <c r="D4" s="13">
        <v>5000000</v>
      </c>
    </row>
    <row r="5" spans="2:4" ht="14.25">
      <c r="B5" s="12">
        <v>39845</v>
      </c>
      <c r="C5" s="13">
        <v>1250000</v>
      </c>
      <c r="D5" s="13">
        <v>5000000</v>
      </c>
    </row>
    <row r="6" spans="2:4" ht="14.25">
      <c r="B6" s="12">
        <v>39873</v>
      </c>
      <c r="C6" s="13">
        <v>2000000</v>
      </c>
      <c r="D6" s="13">
        <v>5000000</v>
      </c>
    </row>
    <row r="7" spans="2:4" ht="14.25">
      <c r="B7" s="12">
        <v>39904</v>
      </c>
      <c r="C7" s="13">
        <v>3000000</v>
      </c>
      <c r="D7" s="13">
        <v>5000000</v>
      </c>
    </row>
    <row r="8" spans="2:4" ht="14.25">
      <c r="B8" s="12">
        <v>39934</v>
      </c>
      <c r="C8" s="13">
        <v>3750000</v>
      </c>
      <c r="D8" s="13">
        <v>5000000</v>
      </c>
    </row>
    <row r="9" spans="1:4" ht="15">
      <c r="A9" s="6" t="s">
        <v>6</v>
      </c>
      <c r="B9" s="12">
        <v>39965</v>
      </c>
      <c r="C9" s="13">
        <v>0</v>
      </c>
      <c r="D9" s="13">
        <v>5000000</v>
      </c>
    </row>
  </sheetData>
  <sheetProtection/>
  <printOptions/>
  <pageMargins left="0.7" right="0.7" top="0.75" bottom="0.75" header="0.3" footer="0.3"/>
  <pageSetup horizontalDpi="300" verticalDpi="300" orientation="portrait" r:id="rId3"/>
  <headerFooter scaleWithDoc="0">
    <oddHeader>&amp;C&amp;"Arial,Regular"&amp;16Product Launch Status Report</oddHeader>
    <oddFooter>&amp;C&amp;"Arial,Regular"&amp;8© 1993-2010 Pragmatic Marketing, Inc.  All rights reserved. 
Clients of Pragmatic Marketing are granted a limited license to use internally, for non-commercial purposes.
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2.57421875" style="2" bestFit="1" customWidth="1"/>
    <col min="3" max="3" width="3.7109375" style="2" bestFit="1" customWidth="1"/>
    <col min="4" max="6" width="14.140625" style="2" bestFit="1" customWidth="1"/>
    <col min="7" max="7" width="13.421875" style="2" bestFit="1" customWidth="1"/>
    <col min="8" max="16384" width="9.140625" style="2" customWidth="1"/>
  </cols>
  <sheetData>
    <row r="1" ht="18">
      <c r="A1" s="8" t="s">
        <v>8</v>
      </c>
    </row>
    <row r="2" ht="14.25"/>
    <row r="3" spans="3:7" ht="15">
      <c r="C3" s="11" t="s">
        <v>14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2:7" ht="15">
      <c r="B4" s="14">
        <v>39814</v>
      </c>
      <c r="C4" s="2">
        <v>3</v>
      </c>
      <c r="D4" s="2">
        <v>2</v>
      </c>
      <c r="E4" s="2">
        <v>0</v>
      </c>
      <c r="F4" s="2">
        <v>0</v>
      </c>
      <c r="G4" s="2">
        <v>2</v>
      </c>
    </row>
    <row r="5" spans="2:7" ht="15">
      <c r="B5" s="14">
        <v>39845</v>
      </c>
      <c r="C5" s="2">
        <v>5</v>
      </c>
      <c r="D5" s="2">
        <v>1</v>
      </c>
      <c r="E5" s="2">
        <v>0</v>
      </c>
      <c r="F5" s="2">
        <v>0</v>
      </c>
      <c r="G5" s="2">
        <v>1</v>
      </c>
    </row>
    <row r="6" spans="2:7" ht="15">
      <c r="B6" s="14">
        <v>39873</v>
      </c>
      <c r="C6" s="2">
        <v>7</v>
      </c>
      <c r="D6" s="2">
        <v>3</v>
      </c>
      <c r="E6" s="2">
        <v>0</v>
      </c>
      <c r="F6" s="2">
        <v>0</v>
      </c>
      <c r="G6" s="2">
        <v>3</v>
      </c>
    </row>
    <row r="7" spans="2:7" ht="15">
      <c r="B7" s="14">
        <v>39904</v>
      </c>
      <c r="C7" s="2">
        <v>8</v>
      </c>
      <c r="D7" s="2">
        <v>1</v>
      </c>
      <c r="E7" s="2">
        <v>0</v>
      </c>
      <c r="F7" s="2">
        <v>0</v>
      </c>
      <c r="G7" s="2">
        <v>3</v>
      </c>
    </row>
    <row r="8" spans="2:7" ht="15">
      <c r="B8" s="14">
        <v>39934</v>
      </c>
      <c r="C8" s="2">
        <v>10</v>
      </c>
      <c r="D8" s="2">
        <v>5</v>
      </c>
      <c r="E8" s="2">
        <v>0</v>
      </c>
      <c r="F8" s="2">
        <v>0</v>
      </c>
      <c r="G8" s="2">
        <v>4</v>
      </c>
    </row>
    <row r="9" spans="2:7" ht="15">
      <c r="B9" s="14">
        <v>39965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2:7" ht="15">
      <c r="B10" s="6" t="s">
        <v>13</v>
      </c>
      <c r="C10" s="2">
        <f>SUM(C4:C9)</f>
        <v>33</v>
      </c>
      <c r="D10" s="2">
        <f>SUM(D4:D9)</f>
        <v>12</v>
      </c>
      <c r="E10" s="2">
        <f>SUM(E4:E9)</f>
        <v>0</v>
      </c>
      <c r="F10" s="2">
        <f>SUM(F4:F9)</f>
        <v>0</v>
      </c>
      <c r="G10" s="2">
        <f>SUM(G4:G9)</f>
        <v>13</v>
      </c>
    </row>
  </sheetData>
  <sheetProtection/>
  <printOptions/>
  <pageMargins left="0.7" right="0.7" top="0.75" bottom="0.75" header="0.3" footer="0.3"/>
  <pageSetup horizontalDpi="300" verticalDpi="300" orientation="portrait" r:id="rId3"/>
  <headerFooter scaleWithDoc="0">
    <oddHeader>&amp;C&amp;"Arial,Regular"&amp;16Product Launch Status Report</oddHeader>
    <oddFooter>&amp;C&amp;"Arial,Regular"&amp;8© 1993-2010 Pragmatic Marketing, Inc.  All rights reserved. 
Clients of Pragmatic Marketing are granted a limited license to use internally, for non-commercial purposes.
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showGridLines="0" tabSelected="1" view="pageLayout" workbookViewId="0" topLeftCell="A1">
      <selection activeCell="A1" sqref="A1"/>
    </sheetView>
  </sheetViews>
  <sheetFormatPr defaultColWidth="11.00390625" defaultRowHeight="15"/>
  <cols>
    <col min="1" max="1" width="11.00390625" style="2" customWidth="1"/>
    <col min="2" max="2" width="18.28125" style="2" customWidth="1"/>
    <col min="3" max="16384" width="11.00390625" style="2" customWidth="1"/>
  </cols>
  <sheetData>
    <row r="1" ht="18">
      <c r="A1" s="8" t="s">
        <v>17</v>
      </c>
    </row>
    <row r="3" spans="2:3" ht="15">
      <c r="B3" s="6" t="s">
        <v>18</v>
      </c>
      <c r="C3" s="2" t="s">
        <v>32</v>
      </c>
    </row>
    <row r="5" spans="2:3" ht="15">
      <c r="B5" s="6" t="s">
        <v>1</v>
      </c>
      <c r="C5" s="7">
        <v>39818</v>
      </c>
    </row>
    <row r="6" spans="2:3" ht="15">
      <c r="B6" s="6" t="s">
        <v>2</v>
      </c>
      <c r="C6" s="7">
        <v>39994</v>
      </c>
    </row>
    <row r="7" spans="2:3" ht="15">
      <c r="B7" s="6" t="s">
        <v>15</v>
      </c>
      <c r="C7" s="7">
        <f ca="1">TODAY()</f>
        <v>40189</v>
      </c>
    </row>
    <row r="8" spans="2:3" ht="15">
      <c r="B8" s="6" t="s">
        <v>16</v>
      </c>
      <c r="C8" s="2">
        <f>C6-C7</f>
        <v>-195</v>
      </c>
    </row>
  </sheetData>
  <sheetProtection/>
  <printOptions/>
  <pageMargins left="0.7" right="0.7" top="0.75" bottom="0.75" header="0.3" footer="0.3"/>
  <pageSetup horizontalDpi="300" verticalDpi="300" orientation="portrait" r:id="rId1"/>
  <headerFooter scaleWithDoc="0">
    <oddHeader>&amp;C&amp;"Arial,Regular"&amp;16Product Launch Status Report</oddHeader>
    <oddFooter>&amp;C&amp;"Arial,Regular"&amp;8© 1993-2010 Pragmatic Marketing, Inc.  All rights reserved. 
Clients of Pragmatic Marketing are granted a limited license to use internally, for non-commercial purposes.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Launch Status Report</dc:title>
  <dc:subject/>
  <dc:creator>Pragmatic Marketing - www.PragmaticMarketing.com</dc:creator>
  <cp:keywords/>
  <dc:description/>
  <cp:lastModifiedBy>Barbara Nelson</cp:lastModifiedBy>
  <cp:lastPrinted>2009-06-18T21:47:12Z</cp:lastPrinted>
  <dcterms:created xsi:type="dcterms:W3CDTF">2009-05-27T19:47:39Z</dcterms:created>
  <dcterms:modified xsi:type="dcterms:W3CDTF">2010-01-11T21:21:06Z</dcterms:modified>
  <cp:category/>
  <cp:version/>
  <cp:contentType/>
  <cp:contentStatus/>
</cp:coreProperties>
</file>